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600 - 3.12. - ZCU - Výpočetní technika (III.) 161 - 2021\Odevzdání\"/>
    </mc:Choice>
  </mc:AlternateContent>
  <xr:revisionPtr revIDLastSave="0" documentId="13_ncr:1_{685986D4-3CC9-442D-A8B5-7839936D10EB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<sst xmlns="http://schemas.openxmlformats.org/spreadsheetml/2006/main" count="49" uniqueCount="47">
  <si>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</si>
  <si>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</si>
  <si>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</si>
  <si>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</si>
  <si>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</si>
  <si>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</si>
  <si>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</si>
  <si>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</si>
  <si>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</si>
  <si>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</si>
  <si>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</si>
  <si>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</si>
  <si>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</si>
  <si>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</si>
  <si>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</si>
  <si>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</si>
  <si>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</si>
  <si>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</si>
  <si>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</si>
  <si>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</si>
  <si>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</si>
  <si>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</si>
  <si>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</si>
  <si>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</si>
  <si>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</si>
  <si>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</si>
  <si>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</si>
  <si>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</si>
  <si>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Společná faktura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</si>
  <si>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</si>
  <si>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</si>
  <si>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161 - 2021 </t>
  </si>
  <si>
    <t>Pokud financováno z projektových prostředků, pak ŘEŠITEL uvede: NÁZEV A ČÍSLO DOTAČNÍHO PROJEKTU</t>
  </si>
  <si>
    <t>do 22.12.2021</t>
  </si>
  <si>
    <t xml:space="preserve">Termín dodání </t>
  </si>
  <si>
    <t>Ing. Andrea Šimková,
Tel.: 37763 1201</t>
  </si>
  <si>
    <t>Univerzitní 22, 
301 00 Plzeň,
budova Fakulty strojní - Odbor právní,
2. patro - místnost UU 207g</t>
  </si>
  <si>
    <t>Monitor LCD 24" 16:10</t>
  </si>
  <si>
    <t>Stolní počítač</t>
  </si>
  <si>
    <t>Velikost úhlopříčky 24", rozlišení WUXGA (min. 1920x1200).
Rozhraní DVI nebo displayport, USB hub.
Jas min. 300 cd/m2.
Typ panelu IPS. 
Displayport kabel musí byt součástí dodávky.
Záruka min. 3 roky.</t>
  </si>
  <si>
    <t>Záruka na zboží min. 36 měsíců.</t>
  </si>
  <si>
    <t>Záruka na zboží min. 48 měsíců, servis NBD on site.</t>
  </si>
  <si>
    <r>
      <t xml:space="preserve">Výkon procesoru v Passmark CPU více než 11 000 bodů, minimálně 4 jádra.
Operační paměť typu DDR4 minimálně 8 GB.
Grafická karta integrovaná v CPU.
SSD disk o kapacitě minimálně 512 GB.
Minimálně 6 USB portů, z toho minimálně 4 USB 3.0 porty.
Minimálně </t>
    </r>
    <r>
      <rPr>
        <sz val="11"/>
        <color rgb="FFFF0000"/>
        <rFont val="Calibri"/>
        <family val="2"/>
        <charset val="238"/>
        <scheme val="minor"/>
      </rPr>
      <t>2x slot</t>
    </r>
    <r>
      <rPr>
        <sz val="11"/>
        <color theme="1"/>
        <rFont val="Calibri"/>
        <family val="2"/>
        <charset val="238"/>
        <scheme val="minor"/>
      </rPr>
      <t xml:space="preserve"> na RAM.
V předním panelu minimálně 2x USB 3.0.
Podpora bootování z USB.
Síťová karta 1 Gb/s Ethernet s podporou PXE.
Grafický výstup DVI nebo Displayport.
CZ klávesnice drátová s integrovanou čtečkou kontaktních čipových karet.
Optická myš drátová 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  </r>
  </si>
  <si>
    <t>Lenovo LCD T24d (61B4MAT1EU), záruka 36 měsíců</t>
  </si>
  <si>
    <t>https://icecat.biz/en-sg/p/lenovo/61b4mat1eu/thinkvision-computer+monitors-0191376269167-t24d-37253158.html</t>
  </si>
  <si>
    <t>https://dl.dell.com/rdoc/dell%20optiplex%203080%20small%20form%20factor%20d15s%20d15s002%20dell%20regulatory%20and%20environmental%20datasheet%20en-us.pdf</t>
  </si>
  <si>
    <t>Dell Optiplex 3080 SF i5-10505/ 8GB/ 512 SSD/ W10P/ 3R-NBD (37HVD), záruka 48 měsíců NBD onsite, klávesnice se čtečkou čipových karet součástí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</si>
</sst>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7" fillId="0" borderId="0"/>
    <xf numFmtId="0" fontId="2" fillId="0" borderId="0"/>
    <xf numFmtId="0" fontId="2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left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 applyProtection="1">
      <alignment vertical="center" wrapText="1"/>
      <protection locked="0"/>
    </xf>
    <xf numFmtId="0" fontId="13" fillId="4" borderId="12" xfId="0" applyFont="1" applyFill="1" applyBorder="1" applyAlignment="1" applyProtection="1">
      <alignment vertical="center" wrapTex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3" fillId="6" borderId="12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5">
    <cellStyle name="Normální" xfId="0" builtinId="0"/>
    <cellStyle name="Normální 2" xfId="2" xr:uid="{B8D30EFD-4A81-4E93-8A24-C4285826AD1C}"/>
    <cellStyle name="Normální 2 2" xfId="4" xr:uid="{08067ED1-1981-4088-AAE0-EE30B205B408}"/>
    <cellStyle name="normální 3" xfId="1" xr:uid="{00000000-0005-0000-0000-000002000000}"/>
    <cellStyle name="normální 3 2" xfId="3" xr:uid="{1E46371B-48D5-4519-9CBF-F375C9F144C7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190499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1492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190499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190499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6" zoomScale="115" zoomScaleNormal="115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48.5703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7.7109375" style="5" hidden="1" customWidth="1"/>
    <col min="12" max="12" width="33.28515625" style="5" customWidth="1"/>
    <col min="13" max="13" width="26.85546875" style="5" customWidth="1"/>
    <col min="14" max="14" width="39" style="4" customWidth="1"/>
    <col min="15" max="15" width="28.140625" style="4" customWidth="1"/>
    <col min="16" max="16" width="24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8.7109375" style="48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88" t="s">
        <v>31</v>
      </c>
      <c r="C1" s="89"/>
      <c r="D1" s="89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9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0" t="s">
        <v>2</v>
      </c>
      <c r="H5" s="91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24</v>
      </c>
      <c r="H6" s="43" t="s">
        <v>29</v>
      </c>
      <c r="I6" s="38" t="s">
        <v>16</v>
      </c>
      <c r="J6" s="37" t="s">
        <v>17</v>
      </c>
      <c r="K6" s="37" t="s">
        <v>32</v>
      </c>
      <c r="L6" s="39" t="s">
        <v>18</v>
      </c>
      <c r="M6" s="40" t="s">
        <v>19</v>
      </c>
      <c r="N6" s="39" t="s">
        <v>20</v>
      </c>
      <c r="O6" s="37" t="s">
        <v>34</v>
      </c>
      <c r="P6" s="39" t="s">
        <v>21</v>
      </c>
      <c r="Q6" s="37" t="s">
        <v>5</v>
      </c>
      <c r="R6" s="41" t="s">
        <v>6</v>
      </c>
      <c r="S6" s="64" t="s">
        <v>7</v>
      </c>
      <c r="T6" s="64" t="s">
        <v>8</v>
      </c>
      <c r="U6" s="39" t="s">
        <v>22</v>
      </c>
      <c r="V6" s="39" t="s">
        <v>23</v>
      </c>
    </row>
    <row r="7" spans="1:22" ht="169.9" customHeight="1" thickTop="1" x14ac:dyDescent="0.25">
      <c r="A7" s="20"/>
      <c r="B7" s="65">
        <v>1</v>
      </c>
      <c r="C7" s="56" t="s">
        <v>37</v>
      </c>
      <c r="D7" s="57">
        <v>1</v>
      </c>
      <c r="E7" s="58" t="s">
        <v>27</v>
      </c>
      <c r="F7" s="66" t="s">
        <v>39</v>
      </c>
      <c r="G7" s="74" t="s">
        <v>43</v>
      </c>
      <c r="H7" s="69" t="s">
        <v>44</v>
      </c>
      <c r="I7" s="78" t="s">
        <v>28</v>
      </c>
      <c r="J7" s="84" t="s">
        <v>25</v>
      </c>
      <c r="K7" s="86"/>
      <c r="L7" s="67" t="s">
        <v>40</v>
      </c>
      <c r="M7" s="80" t="s">
        <v>35</v>
      </c>
      <c r="N7" s="80" t="s">
        <v>36</v>
      </c>
      <c r="O7" s="82" t="s">
        <v>33</v>
      </c>
      <c r="P7" s="59">
        <f>D7*Q7</f>
        <v>6500</v>
      </c>
      <c r="Q7" s="60">
        <v>6500</v>
      </c>
      <c r="R7" s="71">
        <v>5025</v>
      </c>
      <c r="S7" s="61">
        <f>D7*R7</f>
        <v>5025</v>
      </c>
      <c r="T7" s="62" t="str">
        <f t="shared" ref="T7:T8" si="0">IF(ISNUMBER(R7), IF(R7&gt;Q7,"NEVYHOVUJE","VYHOVUJE")," ")</f>
        <v>VYHOVUJE</v>
      </c>
      <c r="U7" s="76"/>
      <c r="V7" s="58" t="s">
        <v>12</v>
      </c>
    </row>
    <row r="8" spans="1:22" ht="326.45" customHeight="1" thickBot="1" x14ac:dyDescent="0.3">
      <c r="A8" s="20"/>
      <c r="B8" s="51">
        <v>2</v>
      </c>
      <c r="C8" s="52" t="s">
        <v>38</v>
      </c>
      <c r="D8" s="53">
        <v>1</v>
      </c>
      <c r="E8" s="54" t="s">
        <v>27</v>
      </c>
      <c r="F8" s="73" t="s">
        <v>42</v>
      </c>
      <c r="G8" s="75" t="s">
        <v>46</v>
      </c>
      <c r="H8" s="70" t="s">
        <v>45</v>
      </c>
      <c r="I8" s="79"/>
      <c r="J8" s="85"/>
      <c r="K8" s="87"/>
      <c r="L8" s="68" t="s">
        <v>41</v>
      </c>
      <c r="M8" s="81"/>
      <c r="N8" s="81"/>
      <c r="O8" s="83"/>
      <c r="P8" s="45">
        <f>D8*Q8</f>
        <v>17000</v>
      </c>
      <c r="Q8" s="55">
        <v>17000</v>
      </c>
      <c r="R8" s="72">
        <v>16530</v>
      </c>
      <c r="S8" s="46">
        <f>D8*R8</f>
        <v>16530</v>
      </c>
      <c r="T8" s="47" t="str">
        <f t="shared" si="0"/>
        <v>VYHOVUJE</v>
      </c>
      <c r="U8" s="77"/>
      <c r="V8" s="54" t="s">
        <v>11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96" t="s">
        <v>26</v>
      </c>
      <c r="C10" s="96"/>
      <c r="D10" s="96"/>
      <c r="E10" s="96"/>
      <c r="F10" s="96"/>
      <c r="G10" s="96"/>
      <c r="H10" s="96"/>
      <c r="I10" s="96"/>
      <c r="J10" s="21"/>
      <c r="K10" s="21"/>
      <c r="L10" s="7"/>
      <c r="M10" s="7"/>
      <c r="N10" s="7"/>
      <c r="O10" s="22"/>
      <c r="P10" s="22"/>
      <c r="Q10" s="23" t="s">
        <v>9</v>
      </c>
      <c r="R10" s="97" t="s">
        <v>10</v>
      </c>
      <c r="S10" s="98"/>
      <c r="T10" s="99"/>
      <c r="U10" s="50"/>
      <c r="V10" s="24"/>
    </row>
    <row r="11" spans="1:22" ht="43.15" customHeight="1" thickTop="1" thickBot="1" x14ac:dyDescent="0.3">
      <c r="B11" s="92" t="s">
        <v>30</v>
      </c>
      <c r="C11" s="92"/>
      <c r="D11" s="92"/>
      <c r="E11" s="92"/>
      <c r="F11" s="92"/>
      <c r="G11" s="92"/>
      <c r="I11" s="25"/>
      <c r="L11" s="9"/>
      <c r="M11" s="9"/>
      <c r="N11" s="9"/>
      <c r="O11" s="26"/>
      <c r="P11" s="26"/>
      <c r="Q11" s="27">
        <f>SUM(P7:P8)</f>
        <v>23500</v>
      </c>
      <c r="R11" s="93">
        <f>SUM(S7:S8)</f>
        <v>21555</v>
      </c>
      <c r="S11" s="94"/>
      <c r="T11" s="95"/>
    </row>
    <row r="12" spans="1:22" ht="15.75" thickTop="1" x14ac:dyDescent="0.25"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63"/>
      <c r="H16" s="6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63"/>
      <c r="H97" s="63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p33UUDGLYnylVEj/0k5FHGcszJjW0pu8kqYbKWoKOBlAXD61EbWkFKIRyolF7hJr2G9IlXExl+Ee7JFIkr/9IQ==" saltValue="LpGruyHSi/4b+gDN6nfzdA==" spinCount="100000" sheet="1" objects="1" scenarios="1"/>
  <mergeCells count="13">
    <mergeCell ref="B1:D1"/>
    <mergeCell ref="G5:H5"/>
    <mergeCell ref="B11:G11"/>
    <mergeCell ref="R11:T11"/>
    <mergeCell ref="B10:I10"/>
    <mergeCell ref="R10:T10"/>
    <mergeCell ref="U7:U8"/>
    <mergeCell ref="I7:I8"/>
    <mergeCell ref="M7:M8"/>
    <mergeCell ref="N7:N8"/>
    <mergeCell ref="O7:O8"/>
    <mergeCell ref="J7:J8"/>
    <mergeCell ref="K7:K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G8 R7:R8">
    <cfRule type="containsBlanks" dxfId="3" priority="29">
      <formula>LEN(TRIM(G7))=0</formula>
    </cfRule>
  </conditionalFormatting>
  <conditionalFormatting sqref="G7:G8 R7:R8">
    <cfRule type="notContainsBlanks" dxfId="2" priority="27">
      <formula>LEN(TRIM(G7))&gt;0</formula>
    </cfRule>
  </conditionalFormatting>
  <conditionalFormatting sqref="G7:G8 R7:R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2021-11-19T07:33:46Z</cp:lastPrinted>
  <dcterms:created xsi:type="dcterms:W3CDTF">2014-03-05T12:43:32Z</dcterms:created>
  <dcterms:modified xsi:type="dcterms:W3CDTF">2021-12-01T14:27:14Z</dcterms:modified>
</cp:coreProperties>
</file>